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ll Revenues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<sst xmlns="http://schemas.openxmlformats.org/spreadsheetml/2006/main" count="32" uniqueCount="30">
  <si>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Gadsden Independent School District</t>
  </si>
  <si>
    <t>Residential/Non-Residential Taxes</t>
  </si>
  <si>
    <t>Fees-Activities</t>
  </si>
  <si>
    <t>Fees-Educational</t>
  </si>
  <si>
    <t>Fees-Users</t>
  </si>
  <si>
    <t>Rent and Leases</t>
  </si>
  <si>
    <t>Gifts, Donations (E-Rate)</t>
  </si>
  <si>
    <t>Interest</t>
  </si>
  <si>
    <t>Other Grants Indirect Costs</t>
  </si>
  <si>
    <t>Federal Flowthrough</t>
  </si>
  <si>
    <t>Subtotal</t>
  </si>
  <si>
    <t>Less:</t>
  </si>
  <si>
    <t>20% Restricted Revenue</t>
  </si>
  <si>
    <t>Object</t>
  </si>
  <si>
    <t>Code</t>
  </si>
  <si>
    <t>Description</t>
  </si>
  <si>
    <t>Estimated Revenues</t>
  </si>
  <si>
    <t>Budget</t>
  </si>
  <si>
    <t>Total Estimated Revenues</t>
  </si>
  <si>
    <t>Total Resources Available</t>
  </si>
  <si>
    <t>2000-01</t>
  </si>
  <si>
    <t xml:space="preserve"> </t>
  </si>
  <si>
    <t>Fees-Summer School</t>
  </si>
  <si>
    <t>Revised</t>
  </si>
  <si>
    <t>Estimated Budget Proposed*</t>
  </si>
  <si>
    <t>Under (over) budget</t>
  </si>
  <si>
    <t>State Equalizaton Guarantee</t>
  </si>
  <si>
    <t>2003-04</t>
  </si>
  <si>
    <t>Estimated Cash Balance Available</t>
  </si>
  <si>
    <t>As of April 19,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</si>
</sst>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7" fontId="2" fillId="0" borderId="0" xfId="17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15" applyNumberFormat="1" applyFont="1" applyAlignment="1">
      <alignment horizontal="left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21" sqref="B21"/>
    </sheetView>
  </sheetViews>
  <sheetFormatPr defaultColWidth="9.140625" defaultRowHeight="12.75"/>
  <cols>
    <col min="2" max="2" width="34.00390625" style="0" customWidth="1"/>
    <col min="3" max="3" width="15.00390625" style="1" hidden="1" customWidth="1"/>
    <col min="4" max="4" width="16.421875" style="1" customWidth="1"/>
    <col min="5" max="5" width="15.8515625" style="0" customWidth="1"/>
    <col min="6" max="6" width="12.7109375" style="0" customWidth="1"/>
  </cols>
  <sheetData>
    <row r="1" spans="1:5" ht="14.25" customHeight="1">
      <c r="A1" s="22" t="s">
        <v>0</v>
      </c>
      <c r="B1" s="22"/>
      <c r="C1" s="22"/>
      <c r="D1" s="22"/>
      <c r="E1" s="22"/>
    </row>
    <row r="2" spans="1:5" ht="14.25" customHeight="1">
      <c r="A2" s="22" t="s">
        <v>16</v>
      </c>
      <c r="B2" s="22"/>
      <c r="C2" s="22"/>
      <c r="D2" s="22"/>
      <c r="E2" s="22"/>
    </row>
    <row r="3" spans="1:5" ht="14.25" customHeight="1">
      <c r="A3" s="22" t="s">
        <v>27</v>
      </c>
      <c r="B3" s="22"/>
      <c r="C3" s="22"/>
      <c r="D3" s="22"/>
      <c r="E3" s="22"/>
    </row>
    <row r="4" spans="1:5" ht="14.25">
      <c r="A4" s="21" t="s">
        <v>29</v>
      </c>
      <c r="B4" s="22"/>
      <c r="C4" s="22"/>
      <c r="D4" s="22"/>
      <c r="E4" s="22"/>
    </row>
    <row r="5" spans="1:5" ht="14.25">
      <c r="A5" s="11"/>
      <c r="B5" s="11"/>
      <c r="C5" s="11"/>
      <c r="D5" s="11"/>
      <c r="E5" s="11"/>
    </row>
    <row r="6" spans="1:5" ht="15">
      <c r="A6" s="2"/>
      <c r="B6" s="2"/>
      <c r="C6" s="3"/>
      <c r="D6" s="3"/>
      <c r="E6" s="3"/>
    </row>
    <row r="7" spans="1:5" ht="15">
      <c r="A7" s="4" t="s">
        <v>13</v>
      </c>
      <c r="B7" s="4"/>
      <c r="C7" s="5" t="s">
        <v>20</v>
      </c>
      <c r="D7" s="5"/>
      <c r="E7" s="5" t="s">
        <v>27</v>
      </c>
    </row>
    <row r="8" spans="1:5" ht="15">
      <c r="A8" s="6" t="s">
        <v>14</v>
      </c>
      <c r="B8" s="6" t="s">
        <v>15</v>
      </c>
      <c r="C8" s="7" t="s">
        <v>23</v>
      </c>
      <c r="D8" s="7"/>
      <c r="E8" s="7" t="s">
        <v>17</v>
      </c>
    </row>
    <row r="9" spans="1:5" ht="15">
      <c r="A9" s="2">
        <v>8101</v>
      </c>
      <c r="B9" s="2" t="s">
        <v>1</v>
      </c>
      <c r="C9" s="9">
        <v>127316</v>
      </c>
      <c r="D9" s="9"/>
      <c r="E9" s="9">
        <v>160710</v>
      </c>
    </row>
    <row r="10" spans="1:5" ht="15">
      <c r="A10" s="2">
        <v>8201</v>
      </c>
      <c r="B10" s="2" t="s">
        <v>2</v>
      </c>
      <c r="C10" s="3">
        <v>2000</v>
      </c>
      <c r="D10" s="3"/>
      <c r="E10" s="3">
        <v>3000</v>
      </c>
    </row>
    <row r="11" spans="1:5" ht="15">
      <c r="A11" s="2">
        <v>8202</v>
      </c>
      <c r="B11" s="2" t="s">
        <v>3</v>
      </c>
      <c r="C11" s="3">
        <v>1000</v>
      </c>
      <c r="D11" s="3"/>
      <c r="E11" s="3">
        <v>1000</v>
      </c>
    </row>
    <row r="12" spans="1:5" ht="15">
      <c r="A12" s="2">
        <v>8205</v>
      </c>
      <c r="B12" s="2" t="s">
        <v>4</v>
      </c>
      <c r="C12" s="3">
        <v>40000</v>
      </c>
      <c r="D12" s="3"/>
      <c r="E12" s="3">
        <v>60000</v>
      </c>
    </row>
    <row r="13" spans="1:5" ht="15">
      <c r="A13" s="2">
        <v>8206</v>
      </c>
      <c r="B13" s="2" t="s">
        <v>22</v>
      </c>
      <c r="C13" s="3">
        <v>20000</v>
      </c>
      <c r="D13" s="3"/>
      <c r="E13" s="3">
        <v>20000</v>
      </c>
    </row>
    <row r="14" spans="1:5" ht="15">
      <c r="A14" s="2">
        <v>8302</v>
      </c>
      <c r="B14" s="2" t="s">
        <v>5</v>
      </c>
      <c r="C14" s="3">
        <v>15000</v>
      </c>
      <c r="D14" s="3"/>
      <c r="E14" s="3">
        <v>15000</v>
      </c>
    </row>
    <row r="15" spans="1:5" ht="15">
      <c r="A15" s="2">
        <v>8306</v>
      </c>
      <c r="B15" s="2" t="s">
        <v>6</v>
      </c>
      <c r="C15" s="3">
        <v>0</v>
      </c>
      <c r="D15" s="3"/>
      <c r="E15" s="3">
        <v>0</v>
      </c>
    </row>
    <row r="16" spans="1:5" ht="15">
      <c r="A16" s="2">
        <v>8313</v>
      </c>
      <c r="B16" s="2" t="s">
        <v>7</v>
      </c>
      <c r="C16" s="3">
        <v>100000</v>
      </c>
      <c r="D16" s="3"/>
      <c r="E16" s="3">
        <v>225000</v>
      </c>
    </row>
    <row r="17" spans="1:6" ht="15">
      <c r="A17" s="2">
        <v>8501</v>
      </c>
      <c r="B17" s="2" t="s">
        <v>26</v>
      </c>
      <c r="C17" s="3">
        <f>59471383-117603+645548</f>
        <v>59999328</v>
      </c>
      <c r="D17" s="3"/>
      <c r="E17" s="3">
        <f>70307463-120532.5-423520-265590</f>
        <v>69497820.5</v>
      </c>
      <c r="F17" s="18"/>
    </row>
    <row r="18" spans="1:6" ht="15">
      <c r="A18" s="2"/>
      <c r="B18" s="2"/>
      <c r="C18" s="3"/>
      <c r="D18" s="3"/>
      <c r="E18" s="3">
        <v>100000</v>
      </c>
      <c r="F18" s="18"/>
    </row>
    <row r="19" spans="1:6" ht="15">
      <c r="A19" s="2">
        <v>8513</v>
      </c>
      <c r="B19" s="2" t="s">
        <v>8</v>
      </c>
      <c r="C19" s="3">
        <v>5000</v>
      </c>
      <c r="D19" s="3"/>
      <c r="E19" s="3"/>
      <c r="F19" s="3"/>
    </row>
    <row r="20" spans="1:6" ht="15">
      <c r="A20" s="2">
        <v>8605</v>
      </c>
      <c r="B20" s="2" t="s">
        <v>9</v>
      </c>
      <c r="C20" s="8">
        <v>130940</v>
      </c>
      <c r="D20" s="8"/>
      <c r="E20" s="8">
        <v>180000</v>
      </c>
      <c r="F20" s="18"/>
    </row>
    <row r="21" spans="1:5" ht="15">
      <c r="A21" s="2"/>
      <c r="B21" s="2"/>
      <c r="C21" s="3"/>
      <c r="D21" s="3"/>
      <c r="E21" s="3"/>
    </row>
    <row r="22" spans="1:5" ht="15">
      <c r="A22" s="2"/>
      <c r="B22" s="2" t="s">
        <v>10</v>
      </c>
      <c r="C22" s="9">
        <f>SUM(C9:C21)</f>
        <v>60440584</v>
      </c>
      <c r="D22" s="9"/>
      <c r="E22" s="9">
        <f>SUM(E9:E21)</f>
        <v>70262530.5</v>
      </c>
    </row>
    <row r="23" spans="1:5" ht="15">
      <c r="A23" s="2"/>
      <c r="B23" s="2"/>
      <c r="C23" s="3"/>
      <c r="D23" s="3"/>
      <c r="E23" s="3"/>
    </row>
    <row r="24" spans="1:5" ht="15">
      <c r="A24" s="2"/>
      <c r="B24" s="2" t="s">
        <v>11</v>
      </c>
      <c r="C24" s="3"/>
      <c r="D24" s="3"/>
      <c r="E24" s="3"/>
    </row>
    <row r="25" spans="1:5" ht="15">
      <c r="A25" s="2"/>
      <c r="B25" s="2" t="s">
        <v>12</v>
      </c>
      <c r="C25" s="3">
        <f>+C9*0.2*-1</f>
        <v>-25463.2</v>
      </c>
      <c r="D25" s="3"/>
      <c r="E25" s="3">
        <v>-32142</v>
      </c>
    </row>
    <row r="26" spans="1:5" ht="15">
      <c r="A26" s="2"/>
      <c r="B26" s="2"/>
      <c r="C26" s="3"/>
      <c r="D26" s="3"/>
      <c r="E26" s="3"/>
    </row>
    <row r="27" spans="1:6" ht="15">
      <c r="A27" s="2"/>
      <c r="B27" s="2" t="s">
        <v>18</v>
      </c>
      <c r="C27" s="9">
        <f>+C22+C25</f>
        <v>60415120.8</v>
      </c>
      <c r="D27" s="9"/>
      <c r="E27" s="9">
        <f>SUM(E22:E25)</f>
        <v>70230388.5</v>
      </c>
      <c r="F27" s="19"/>
    </row>
    <row r="28" spans="4:6" ht="12.75">
      <c r="D28"/>
      <c r="F28" s="19"/>
    </row>
    <row r="29" spans="2:6" ht="15">
      <c r="B29" s="2" t="s">
        <v>28</v>
      </c>
      <c r="C29" s="3">
        <f>343639+1162530+1673627</f>
        <v>3179796</v>
      </c>
      <c r="D29" s="3"/>
      <c r="E29" s="3">
        <v>6568573</v>
      </c>
      <c r="F29" s="19"/>
    </row>
    <row r="30" spans="2:6" ht="15">
      <c r="B30" s="2"/>
      <c r="C30" s="3"/>
      <c r="D30" s="3"/>
      <c r="E30" s="3"/>
      <c r="F30" s="19"/>
    </row>
    <row r="31" spans="2:6" ht="15">
      <c r="B31" s="2" t="s">
        <v>19</v>
      </c>
      <c r="C31" s="3">
        <f>+C27+C29</f>
        <v>63594916.8</v>
      </c>
      <c r="D31" s="3"/>
      <c r="E31" s="3">
        <f>+E27+E29</f>
        <v>76798961.5</v>
      </c>
      <c r="F31" s="19"/>
    </row>
    <row r="32" spans="2:6" ht="15">
      <c r="B32" s="2"/>
      <c r="C32" s="3"/>
      <c r="D32" s="3"/>
      <c r="E32" s="3"/>
      <c r="F32" s="15"/>
    </row>
    <row r="33" spans="2:6" ht="15">
      <c r="B33" s="2" t="s">
        <v>24</v>
      </c>
      <c r="C33" s="3">
        <v>62949369</v>
      </c>
      <c r="D33" s="3"/>
      <c r="E33" s="20">
        <v>77027151</v>
      </c>
      <c r="F33" s="15"/>
    </row>
    <row r="34" spans="2:6" ht="15">
      <c r="B34" s="2"/>
      <c r="C34" s="3"/>
      <c r="D34" s="3"/>
      <c r="E34" s="3"/>
      <c r="F34" s="15"/>
    </row>
    <row r="35" spans="2:6" ht="14.25">
      <c r="B35" s="16" t="s">
        <v>25</v>
      </c>
      <c r="C35" s="17">
        <f>+C31-C33</f>
        <v>645547.799999997</v>
      </c>
      <c r="D35" s="17"/>
      <c r="E35" s="17">
        <f>+E31-E33</f>
        <v>-228189.5</v>
      </c>
      <c r="F35" s="15"/>
    </row>
    <row r="36" spans="2:6" ht="15">
      <c r="B36" s="2"/>
      <c r="C36" s="3"/>
      <c r="D36" s="3"/>
      <c r="E36" s="3"/>
      <c r="F36" s="15"/>
    </row>
    <row r="37" spans="2:6" ht="15">
      <c r="B37" s="2"/>
      <c r="C37" s="3"/>
      <c r="D37" s="3"/>
      <c r="E37" s="3"/>
      <c r="F37" s="15"/>
    </row>
    <row r="38" spans="2:6" ht="15">
      <c r="B38" s="2"/>
      <c r="C38" s="3"/>
      <c r="D38" s="3"/>
      <c r="E38" s="3"/>
      <c r="F38" s="15"/>
    </row>
    <row r="39" spans="1:6" ht="15.75">
      <c r="A39" s="10" t="s">
        <v>21</v>
      </c>
      <c r="B39" s="12"/>
      <c r="C39" s="13"/>
      <c r="D39" s="13"/>
      <c r="E39" s="12"/>
      <c r="F39" s="14"/>
    </row>
    <row r="40" spans="1:6" ht="15.75">
      <c r="A40" s="10" t="s">
        <v>21</v>
      </c>
      <c r="B40" s="12"/>
      <c r="C40" s="13"/>
      <c r="D40" s="13"/>
      <c r="E40" s="12"/>
      <c r="F40" s="14"/>
    </row>
  </sheetData>
  <mergeCells count="4">
    <mergeCell ref="A4:E4"/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Arrieta</dc:creator>
  <cp:keywords/>
  <dc:description/>
  <cp:lastModifiedBy>GISD</cp:lastModifiedBy>
  <cp:lastPrinted>2004-02-02T23:17:46Z</cp:lastPrinted>
  <dcterms:created xsi:type="dcterms:W3CDTF">2000-04-04T22:03:07Z</dcterms:created>
  <dcterms:modified xsi:type="dcterms:W3CDTF">2004-04-21T17:16:06Z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-791716089</vt:i4>
  </property>
  <property fmtid="{D5CDD505-2E9C-101B-9397-08002B2CF9AE}" pid="3" name="_EmailSubject">
    <vt:lpwstr>BAR for May Meeting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